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Фельдшер\Desktop\fihdeks поправка\"/>
    </mc:Choice>
  </mc:AlternateContent>
  <xr:revisionPtr revIDLastSave="0" documentId="13_ncr:1_{068276CC-C85E-410A-813F-995E9A1228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L119" i="1" s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L100" i="1" s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F195" i="1"/>
  <c r="L157" i="1"/>
  <c r="L138" i="1"/>
  <c r="J176" i="1"/>
  <c r="F176" i="1"/>
  <c r="I176" i="1"/>
  <c r="H176" i="1"/>
  <c r="G176" i="1"/>
  <c r="H157" i="1"/>
  <c r="I157" i="1"/>
  <c r="G157" i="1"/>
  <c r="J157" i="1"/>
  <c r="F157" i="1"/>
  <c r="I138" i="1"/>
  <c r="H138" i="1"/>
  <c r="G138" i="1"/>
  <c r="J138" i="1"/>
  <c r="F138" i="1"/>
  <c r="I119" i="1"/>
  <c r="J119" i="1"/>
  <c r="H119" i="1"/>
  <c r="G119" i="1"/>
  <c r="F119" i="1"/>
  <c r="I100" i="1"/>
  <c r="H100" i="1"/>
  <c r="G100" i="1"/>
  <c r="J100" i="1"/>
  <c r="F100" i="1"/>
  <c r="I81" i="1"/>
  <c r="G81" i="1"/>
  <c r="J81" i="1"/>
  <c r="F81" i="1"/>
  <c r="L62" i="1"/>
  <c r="I62" i="1"/>
  <c r="H62" i="1"/>
  <c r="G62" i="1"/>
  <c r="J62" i="1"/>
  <c r="F62" i="1"/>
  <c r="L43" i="1"/>
  <c r="I43" i="1"/>
  <c r="H43" i="1"/>
  <c r="G43" i="1"/>
  <c r="J43" i="1"/>
  <c r="F43" i="1"/>
  <c r="L24" i="1"/>
  <c r="I24" i="1"/>
  <c r="G24" i="1"/>
  <c r="J24" i="1"/>
  <c r="F24" i="1"/>
  <c r="H24" i="1"/>
  <c r="L196" i="1" l="1"/>
  <c r="I196" i="1"/>
  <c r="H196" i="1"/>
  <c r="G196" i="1"/>
  <c r="J196" i="1"/>
  <c r="F196" i="1"/>
</calcChain>
</file>

<file path=xl/sharedStrings.xml><?xml version="1.0" encoding="utf-8"?>
<sst xmlns="http://schemas.openxmlformats.org/spreadsheetml/2006/main" count="291" uniqueCount="116">
  <si>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</si>
  <si>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</si>
  <si>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</si>
  <si>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</si>
  <si>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</si>
  <si>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</si>
  <si>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</si>
  <si>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</si>
  <si>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</si>
  <si>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</si>
  <si>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</si>
  <si>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</si>
  <si>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</si>
  <si>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</si>
  <si>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</si>
  <si>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</si>
  <si>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</si>
  <si>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</si>
  <si>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</si>
  <si>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</si>
  <si>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</si>
  <si>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</si>
  <si>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</si>
  <si>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</si>
  <si>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</si>
  <si>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</si>
  <si>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</si>
  <si>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</si>
  <si>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</si>
  <si>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</si>
  <si>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</si>
  <si>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</si>
  <si>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</si>
  <si>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</si>
  <si>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</si>
  <si>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</si>
  <si>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</si>
  <si>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</si>
  <si>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</si>
  <si>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</t>
  </si>
  <si>
    <t>Какао с молоком</t>
  </si>
  <si>
    <t>Хлеб с маслом</t>
  </si>
  <si>
    <t>Апельсины</t>
  </si>
  <si>
    <t>Салат из свежих помидор</t>
  </si>
  <si>
    <t>Свекольник</t>
  </si>
  <si>
    <t>Мясо тушеное</t>
  </si>
  <si>
    <t>Картофельное пюре</t>
  </si>
  <si>
    <t>Кефир</t>
  </si>
  <si>
    <t>156руб</t>
  </si>
  <si>
    <t>Каша овсяная</t>
  </si>
  <si>
    <t>хлеб с маслом</t>
  </si>
  <si>
    <t>Слива</t>
  </si>
  <si>
    <t>Салат"Степной"</t>
  </si>
  <si>
    <t>Щи по уральски</t>
  </si>
  <si>
    <t>Запеканка капустная с говядиной</t>
  </si>
  <si>
    <t>Кисель из концентрата</t>
  </si>
  <si>
    <t>118.7</t>
  </si>
  <si>
    <t>Кофейный напиток</t>
  </si>
  <si>
    <t>Сыр</t>
  </si>
  <si>
    <t>156 руб</t>
  </si>
  <si>
    <t>Салат"Несвижский"</t>
  </si>
  <si>
    <t>Суп с клецками</t>
  </si>
  <si>
    <t>Котлета мясная</t>
  </si>
  <si>
    <t>Компот из смеси сухофруктов</t>
  </si>
  <si>
    <t>Каша рисовая</t>
  </si>
  <si>
    <t>яйцо</t>
  </si>
  <si>
    <t>Хлеб белый</t>
  </si>
  <si>
    <t>Суп крестьянский с крупой</t>
  </si>
  <si>
    <t>Окорочек тушеный с овощами</t>
  </si>
  <si>
    <t>Макаронные изделия</t>
  </si>
  <si>
    <t>Компот из свежих плодов</t>
  </si>
  <si>
    <t>Суп молочный с макаронами</t>
  </si>
  <si>
    <t>Сыр порционно</t>
  </si>
  <si>
    <t>Бутерброд с маслом</t>
  </si>
  <si>
    <t>Банан</t>
  </si>
  <si>
    <t>Сок</t>
  </si>
  <si>
    <t>Салат "Веселая мазайка"</t>
  </si>
  <si>
    <t>Суп картофельный с бобовыми</t>
  </si>
  <si>
    <t>Котлета рыбная</t>
  </si>
  <si>
    <t>Сложный гарнир</t>
  </si>
  <si>
    <t>50/10</t>
  </si>
  <si>
    <t>Омлет натуральный</t>
  </si>
  <si>
    <t>Какако с молоком</t>
  </si>
  <si>
    <t>Яблоко</t>
  </si>
  <si>
    <t>Йогурт</t>
  </si>
  <si>
    <t>Винигрет с кукурузой</t>
  </si>
  <si>
    <t>Суп картофельный с макаронами</t>
  </si>
  <si>
    <t>Плов с окорочком</t>
  </si>
  <si>
    <t>Каша манная</t>
  </si>
  <si>
    <t>Вафли</t>
  </si>
  <si>
    <t>Винигрет овощной</t>
  </si>
  <si>
    <t>Рассольник Ленинградский</t>
  </si>
  <si>
    <t>Фрикадельки мясные</t>
  </si>
  <si>
    <t>Гречка рассыпчатая</t>
  </si>
  <si>
    <t>Суп молочный с крупой</t>
  </si>
  <si>
    <t>Бутерброд с сыром</t>
  </si>
  <si>
    <t>Суп крестьянский</t>
  </si>
  <si>
    <t>Компот из кураги</t>
  </si>
  <si>
    <t>50/10/20</t>
  </si>
  <si>
    <t>Каша гречневая на молоке</t>
  </si>
  <si>
    <t>Бутерброд</t>
  </si>
  <si>
    <t>Салат "Несвижский"</t>
  </si>
  <si>
    <t>Борщ с фасолью</t>
  </si>
  <si>
    <t>Рыбные фрикадельки</t>
  </si>
  <si>
    <t>Снежок</t>
  </si>
  <si>
    <t>Апельсин</t>
  </si>
  <si>
    <t>Икра кабочковая</t>
  </si>
  <si>
    <t>Вареники с картофелем</t>
  </si>
  <si>
    <t>Суп картофельный с фрикадельками</t>
  </si>
  <si>
    <t>Картофель тушеный с  мясом</t>
  </si>
  <si>
    <t>Сок персиковый с мякотью</t>
  </si>
  <si>
    <t>хлеб черный</t>
  </si>
  <si>
    <t xml:space="preserve"> </t>
  </si>
  <si>
    <t>Запеканка из творога со сгущ. Молоком</t>
  </si>
  <si>
    <t>Булочка домашняя</t>
  </si>
  <si>
    <t>Хлеб 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</si>
</sst>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6" sqref="J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</v>
      </c>
      <c r="H6" s="40">
        <v>5.2</v>
      </c>
      <c r="I6" s="40">
        <v>17</v>
      </c>
      <c r="J6" s="40">
        <v>229</v>
      </c>
      <c r="K6" s="41">
        <v>112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1.77</v>
      </c>
      <c r="H8" s="43">
        <v>1.93</v>
      </c>
      <c r="I8" s="43">
        <v>23</v>
      </c>
      <c r="J8" s="43">
        <v>154</v>
      </c>
      <c r="K8" s="44">
        <v>269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51"/>
      <c r="G9" s="43">
        <v>2</v>
      </c>
      <c r="H9" s="43">
        <v>0.54</v>
      </c>
      <c r="I9" s="43">
        <v>12</v>
      </c>
      <c r="J9" s="43">
        <v>90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200</v>
      </c>
      <c r="G10" s="43"/>
      <c r="H10" s="43">
        <v>0.3</v>
      </c>
      <c r="I10" s="43">
        <v>19</v>
      </c>
      <c r="J10" s="43">
        <v>86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8.77</v>
      </c>
      <c r="H13" s="19">
        <f t="shared" si="0"/>
        <v>7.97</v>
      </c>
      <c r="I13" s="19">
        <f t="shared" si="0"/>
        <v>71</v>
      </c>
      <c r="J13" s="19">
        <f t="shared" si="0"/>
        <v>559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80</v>
      </c>
      <c r="G14" s="43">
        <v>0.6</v>
      </c>
      <c r="H14" s="43">
        <v>8</v>
      </c>
      <c r="I14" s="43">
        <v>3</v>
      </c>
      <c r="J14" s="43">
        <v>80</v>
      </c>
      <c r="K14" s="44">
        <v>22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1.9</v>
      </c>
      <c r="H15" s="43">
        <v>5.9</v>
      </c>
      <c r="I15" s="43">
        <v>10</v>
      </c>
      <c r="J15" s="43">
        <v>103</v>
      </c>
      <c r="K15" s="44">
        <v>43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85</v>
      </c>
      <c r="G16" s="43">
        <v>10.5</v>
      </c>
      <c r="H16" s="43">
        <v>6.85</v>
      </c>
      <c r="I16" s="43">
        <v>9.3000000000000007</v>
      </c>
      <c r="J16" s="43">
        <v>136</v>
      </c>
      <c r="K16" s="44">
        <v>191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120</v>
      </c>
      <c r="G17" s="43">
        <v>4.3</v>
      </c>
      <c r="H17" s="43">
        <v>8.8000000000000007</v>
      </c>
      <c r="I17" s="43">
        <v>41</v>
      </c>
      <c r="J17" s="43">
        <v>186</v>
      </c>
      <c r="K17" s="44">
        <v>239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6</v>
      </c>
      <c r="H18" s="43">
        <v>6</v>
      </c>
      <c r="I18" s="43">
        <v>18</v>
      </c>
      <c r="J18" s="43">
        <v>87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>
        <v>50</v>
      </c>
      <c r="G19" s="43">
        <v>0.4</v>
      </c>
      <c r="H19" s="43">
        <v>0.6</v>
      </c>
      <c r="I19" s="43">
        <v>11.5</v>
      </c>
      <c r="J19" s="43">
        <v>60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>
        <v>30</v>
      </c>
      <c r="G20" s="43">
        <v>11.8</v>
      </c>
      <c r="H20" s="43">
        <v>0.3</v>
      </c>
      <c r="I20" s="43">
        <v>15.5</v>
      </c>
      <c r="J20" s="43">
        <v>54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 t="s">
        <v>48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35.5</v>
      </c>
      <c r="H23" s="19">
        <f t="shared" si="2"/>
        <v>36.449999999999996</v>
      </c>
      <c r="I23" s="19">
        <f t="shared" si="2"/>
        <v>108.3</v>
      </c>
      <c r="J23" s="19">
        <f t="shared" si="2"/>
        <v>706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1365</v>
      </c>
      <c r="G24" s="32">
        <f t="shared" ref="G24:J24" si="4">G13+G23</f>
        <v>44.269999999999996</v>
      </c>
      <c r="H24" s="32">
        <f t="shared" si="4"/>
        <v>44.419999999999995</v>
      </c>
      <c r="I24" s="32">
        <f t="shared" si="4"/>
        <v>179.3</v>
      </c>
      <c r="J24" s="32">
        <f t="shared" si="4"/>
        <v>1265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5.3</v>
      </c>
      <c r="H25" s="40">
        <v>0.9</v>
      </c>
      <c r="I25" s="40">
        <v>21.2</v>
      </c>
      <c r="J25" s="40">
        <v>192</v>
      </c>
      <c r="K25" s="41">
        <v>109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2.77</v>
      </c>
      <c r="H27" s="43">
        <v>3.93</v>
      </c>
      <c r="I27" s="43">
        <v>25.9</v>
      </c>
      <c r="J27" s="43">
        <v>143</v>
      </c>
      <c r="K27" s="44">
        <v>269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 t="s">
        <v>80</v>
      </c>
      <c r="G28" s="43">
        <v>0.3</v>
      </c>
      <c r="H28" s="43">
        <v>0.9</v>
      </c>
      <c r="I28" s="43">
        <v>12</v>
      </c>
      <c r="J28" s="43">
        <v>139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51</v>
      </c>
      <c r="F29" s="43">
        <v>100</v>
      </c>
      <c r="G29" s="43">
        <v>4</v>
      </c>
      <c r="H29" s="43"/>
      <c r="I29" s="43">
        <v>12</v>
      </c>
      <c r="J29" s="43">
        <v>160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12.370000000000001</v>
      </c>
      <c r="H32" s="19">
        <f t="shared" ref="H32" si="7">SUM(H25:H31)</f>
        <v>5.73</v>
      </c>
      <c r="I32" s="19">
        <f t="shared" ref="I32" si="8">SUM(I25:I31)</f>
        <v>71.099999999999994</v>
      </c>
      <c r="J32" s="19">
        <f t="shared" ref="J32:L32" si="9">SUM(J25:J31)</f>
        <v>634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80</v>
      </c>
      <c r="G33" s="43">
        <v>0.9</v>
      </c>
      <c r="H33" s="43">
        <v>5</v>
      </c>
      <c r="I33" s="43">
        <v>3.9</v>
      </c>
      <c r="J33" s="43">
        <v>65.900000000000006</v>
      </c>
      <c r="K33" s="44">
        <v>18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2.5</v>
      </c>
      <c r="H34" s="43">
        <v>5</v>
      </c>
      <c r="I34" s="43">
        <v>7.5</v>
      </c>
      <c r="J34" s="43">
        <v>135</v>
      </c>
      <c r="K34" s="44">
        <v>128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200</v>
      </c>
      <c r="G35" s="43">
        <v>20</v>
      </c>
      <c r="H35" s="43">
        <v>26.1</v>
      </c>
      <c r="I35" s="43">
        <v>32</v>
      </c>
      <c r="J35" s="43">
        <v>260</v>
      </c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0.6</v>
      </c>
      <c r="H37" s="43"/>
      <c r="I37" s="43">
        <v>29</v>
      </c>
      <c r="J37" s="43">
        <v>97</v>
      </c>
      <c r="K37" s="44">
        <v>274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66</v>
      </c>
      <c r="F38" s="43">
        <v>50</v>
      </c>
      <c r="G38" s="43">
        <v>4</v>
      </c>
      <c r="H38" s="43">
        <v>0.6</v>
      </c>
      <c r="I38" s="43">
        <v>17.5</v>
      </c>
      <c r="J38" s="43">
        <v>60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115</v>
      </c>
      <c r="F39" s="43">
        <v>30</v>
      </c>
      <c r="G39" s="43">
        <v>1.8</v>
      </c>
      <c r="H39" s="43">
        <v>0.3</v>
      </c>
      <c r="I39" s="43">
        <v>16.5</v>
      </c>
      <c r="J39" s="43">
        <v>54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 t="s">
        <v>59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29.8</v>
      </c>
      <c r="H42" s="19">
        <f t="shared" ref="H42" si="11">SUM(H33:H41)</f>
        <v>37</v>
      </c>
      <c r="I42" s="19">
        <f t="shared" ref="I42" si="12">SUM(I33:I41)</f>
        <v>106.4</v>
      </c>
      <c r="J42" s="19">
        <f t="shared" ref="J42:L42" si="13">SUM(J33:J41)</f>
        <v>671.9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1260</v>
      </c>
      <c r="G43" s="32">
        <f t="shared" ref="G43" si="14">G32+G42</f>
        <v>42.17</v>
      </c>
      <c r="H43" s="32">
        <f t="shared" ref="H43" si="15">H32+H42</f>
        <v>42.730000000000004</v>
      </c>
      <c r="I43" s="32">
        <f t="shared" ref="I43" si="16">I32+I42</f>
        <v>177.5</v>
      </c>
      <c r="J43" s="32">
        <f t="shared" ref="J43:L43" si="17">J32+J42</f>
        <v>1305.9000000000001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113</v>
      </c>
      <c r="F44" s="40">
        <v>220</v>
      </c>
      <c r="G44" s="40">
        <v>7.2</v>
      </c>
      <c r="H44" s="40">
        <v>4.8</v>
      </c>
      <c r="I44" s="40">
        <v>14</v>
      </c>
      <c r="J44" s="40">
        <v>323</v>
      </c>
      <c r="K44" s="41">
        <v>153</v>
      </c>
      <c r="L44" s="40"/>
    </row>
    <row r="45" spans="1:12" ht="15" x14ac:dyDescent="0.25">
      <c r="A45" s="23"/>
      <c r="B45" s="15"/>
      <c r="C45" s="11"/>
      <c r="D45" s="6"/>
      <c r="E45" s="42" t="s">
        <v>58</v>
      </c>
      <c r="F45" s="43">
        <v>30</v>
      </c>
      <c r="G45" s="43">
        <v>0.8</v>
      </c>
      <c r="H45" s="43">
        <v>2.2000000000000002</v>
      </c>
      <c r="I45" s="43">
        <v>2.75</v>
      </c>
      <c r="J45" s="43">
        <v>39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2.79</v>
      </c>
      <c r="H46" s="43">
        <v>3.19</v>
      </c>
      <c r="I46" s="43">
        <v>10</v>
      </c>
      <c r="J46" s="43" t="s">
        <v>56</v>
      </c>
      <c r="K46" s="44">
        <v>287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114</v>
      </c>
      <c r="F47" s="43">
        <v>80</v>
      </c>
      <c r="G47" s="43">
        <v>2.5</v>
      </c>
      <c r="H47" s="43">
        <v>2</v>
      </c>
      <c r="I47" s="43">
        <v>47</v>
      </c>
      <c r="J47" s="43">
        <v>104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13.29</v>
      </c>
      <c r="H51" s="19">
        <f t="shared" ref="H51" si="19">SUM(H44:H50)</f>
        <v>12.19</v>
      </c>
      <c r="I51" s="19">
        <f t="shared" ref="I51" si="20">SUM(I44:I50)</f>
        <v>73.75</v>
      </c>
      <c r="J51" s="19">
        <f t="shared" ref="J51:L51" si="21">SUM(J44:J50)</f>
        <v>466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80</v>
      </c>
      <c r="G52" s="43">
        <v>5</v>
      </c>
      <c r="H52" s="43">
        <v>6</v>
      </c>
      <c r="I52" s="43">
        <v>18</v>
      </c>
      <c r="J52" s="43">
        <v>98</v>
      </c>
      <c r="K52" s="44">
        <v>63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61</v>
      </c>
      <c r="F53" s="43">
        <v>200</v>
      </c>
      <c r="G53" s="43">
        <v>4</v>
      </c>
      <c r="H53" s="43">
        <v>2</v>
      </c>
      <c r="I53" s="43">
        <v>15</v>
      </c>
      <c r="J53" s="43">
        <v>120</v>
      </c>
      <c r="K53" s="44">
        <v>46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62</v>
      </c>
      <c r="F54" s="43">
        <v>90</v>
      </c>
      <c r="G54" s="43">
        <v>7</v>
      </c>
      <c r="H54" s="43">
        <v>5</v>
      </c>
      <c r="I54" s="43">
        <v>5.0999999999999996</v>
      </c>
      <c r="J54" s="43">
        <v>150</v>
      </c>
      <c r="K54" s="44">
        <v>189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46</v>
      </c>
      <c r="F55" s="43">
        <v>150</v>
      </c>
      <c r="G55" s="43">
        <v>4</v>
      </c>
      <c r="H55" s="43">
        <v>7</v>
      </c>
      <c r="I55" s="43">
        <v>14</v>
      </c>
      <c r="J55" s="43">
        <v>175</v>
      </c>
      <c r="K55" s="44">
        <v>239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2.8</v>
      </c>
      <c r="H56" s="43">
        <v>5</v>
      </c>
      <c r="I56" s="43">
        <v>21.5</v>
      </c>
      <c r="J56" s="43">
        <v>102</v>
      </c>
      <c r="K56" s="44">
        <v>283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>
        <v>35</v>
      </c>
      <c r="G57" s="43">
        <v>3</v>
      </c>
      <c r="H57" s="43">
        <v>7</v>
      </c>
      <c r="I57" s="43">
        <v>8</v>
      </c>
      <c r="J57" s="43">
        <v>54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>
        <v>30</v>
      </c>
      <c r="G58" s="43">
        <v>1.8</v>
      </c>
      <c r="H58" s="43"/>
      <c r="I58" s="43">
        <v>10</v>
      </c>
      <c r="J58" s="43">
        <v>63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 t="s">
        <v>48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785</v>
      </c>
      <c r="G61" s="19">
        <f t="shared" ref="G61" si="22">SUM(G52:G60)</f>
        <v>27.6</v>
      </c>
      <c r="H61" s="19">
        <f t="shared" ref="H61" si="23">SUM(H52:H60)</f>
        <v>32</v>
      </c>
      <c r="I61" s="19">
        <f t="shared" ref="I61" si="24">SUM(I52:I60)</f>
        <v>91.6</v>
      </c>
      <c r="J61" s="19">
        <f t="shared" ref="J61:L61" si="25">SUM(J52:J60)</f>
        <v>762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1315</v>
      </c>
      <c r="G62" s="32">
        <f t="shared" ref="G62" si="26">G51+G61</f>
        <v>40.89</v>
      </c>
      <c r="H62" s="32">
        <f t="shared" ref="H62" si="27">H51+H61</f>
        <v>44.19</v>
      </c>
      <c r="I62" s="32">
        <f t="shared" ref="I62" si="28">I51+I61</f>
        <v>165.35</v>
      </c>
      <c r="J62" s="32">
        <f t="shared" ref="J62:L62" si="29">J51+J61</f>
        <v>1228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250</v>
      </c>
      <c r="G63" s="40">
        <v>6.7</v>
      </c>
      <c r="H63" s="40">
        <v>6</v>
      </c>
      <c r="I63" s="40">
        <v>30</v>
      </c>
      <c r="J63" s="40">
        <v>320</v>
      </c>
      <c r="K63" s="41"/>
      <c r="L63" s="40"/>
    </row>
    <row r="64" spans="1:12" ht="15" x14ac:dyDescent="0.25">
      <c r="A64" s="23"/>
      <c r="B64" s="15"/>
      <c r="C64" s="11"/>
      <c r="D64" s="6"/>
      <c r="E64" s="42" t="s">
        <v>65</v>
      </c>
      <c r="F64" s="43">
        <v>40</v>
      </c>
      <c r="G64" s="43">
        <v>5.08</v>
      </c>
      <c r="H64" s="43">
        <v>4.5999999999999996</v>
      </c>
      <c r="I64" s="43">
        <v>0.28000000000000003</v>
      </c>
      <c r="J64" s="43">
        <v>78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2.79</v>
      </c>
      <c r="H65" s="43">
        <v>3.19</v>
      </c>
      <c r="I65" s="43">
        <v>13</v>
      </c>
      <c r="J65" s="43">
        <v>119</v>
      </c>
      <c r="K65" s="44">
        <v>287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66</v>
      </c>
      <c r="F66" s="43">
        <v>45</v>
      </c>
      <c r="G66" s="43">
        <v>0.4</v>
      </c>
      <c r="H66" s="43">
        <v>0.6</v>
      </c>
      <c r="I66" s="43">
        <v>11.5</v>
      </c>
      <c r="J66" s="43">
        <v>60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14.97</v>
      </c>
      <c r="H70" s="19">
        <f t="shared" ref="H70" si="31">SUM(H63:H69)</f>
        <v>14.389999999999999</v>
      </c>
      <c r="I70" s="19">
        <f t="shared" ref="I70" si="32">SUM(I63:I69)</f>
        <v>54.78</v>
      </c>
      <c r="J70" s="19">
        <f t="shared" ref="J70:L70" si="33">SUM(J63:J69)</f>
        <v>577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43</v>
      </c>
      <c r="F71" s="43">
        <v>80</v>
      </c>
      <c r="G71" s="43">
        <v>0.8</v>
      </c>
      <c r="H71" s="43">
        <v>4</v>
      </c>
      <c r="I71" s="43">
        <v>3</v>
      </c>
      <c r="J71" s="43">
        <v>53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4.3</v>
      </c>
      <c r="H72" s="43">
        <v>7</v>
      </c>
      <c r="I72" s="43">
        <v>10</v>
      </c>
      <c r="J72" s="43">
        <v>141</v>
      </c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90</v>
      </c>
      <c r="G73" s="43">
        <v>8</v>
      </c>
      <c r="H73" s="43">
        <v>10</v>
      </c>
      <c r="I73" s="43">
        <v>5</v>
      </c>
      <c r="J73" s="43">
        <v>170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4.7</v>
      </c>
      <c r="H74" s="43">
        <v>4.7</v>
      </c>
      <c r="I74" s="43">
        <v>29</v>
      </c>
      <c r="J74" s="43">
        <v>137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4.3</v>
      </c>
      <c r="H75" s="43"/>
      <c r="I75" s="43">
        <v>15.89</v>
      </c>
      <c r="J75" s="43">
        <v>92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>
        <v>40</v>
      </c>
      <c r="G76" s="43">
        <v>3</v>
      </c>
      <c r="H76" s="43">
        <v>0.8</v>
      </c>
      <c r="I76" s="43">
        <v>35</v>
      </c>
      <c r="J76" s="43">
        <v>54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>
        <v>35</v>
      </c>
      <c r="G77" s="43">
        <v>2.1</v>
      </c>
      <c r="H77" s="43">
        <v>0.35</v>
      </c>
      <c r="I77" s="43">
        <v>25</v>
      </c>
      <c r="J77" s="43">
        <v>63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 t="s">
        <v>59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27.200000000000003</v>
      </c>
      <c r="H80" s="19">
        <f t="shared" ref="H80" si="35">SUM(H71:H79)</f>
        <v>26.85</v>
      </c>
      <c r="I80" s="19">
        <f t="shared" ref="I80" si="36">SUM(I71:I79)</f>
        <v>122.89</v>
      </c>
      <c r="J80" s="19">
        <f t="shared" ref="J80:L80" si="37">SUM(J71:J79)</f>
        <v>710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1330</v>
      </c>
      <c r="G81" s="32">
        <f t="shared" ref="G81" si="38">G70+G80</f>
        <v>42.17</v>
      </c>
      <c r="H81" s="32">
        <f t="shared" ref="H81" si="39">H70+H80</f>
        <v>41.24</v>
      </c>
      <c r="I81" s="32">
        <f t="shared" ref="I81" si="40">I70+I80</f>
        <v>177.67000000000002</v>
      </c>
      <c r="J81" s="32">
        <f t="shared" ref="J81:L81" si="41">J70+J80</f>
        <v>1287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230</v>
      </c>
      <c r="G82" s="40">
        <v>5.4</v>
      </c>
      <c r="H82" s="40">
        <v>1</v>
      </c>
      <c r="I82" s="40">
        <v>21</v>
      </c>
      <c r="J82" s="40">
        <v>196</v>
      </c>
      <c r="K82" s="41">
        <v>53</v>
      </c>
      <c r="L82" s="40"/>
    </row>
    <row r="83" spans="1:12" ht="15" x14ac:dyDescent="0.25">
      <c r="A83" s="23"/>
      <c r="B83" s="15"/>
      <c r="C83" s="11"/>
      <c r="D83" s="6"/>
      <c r="E83" s="42" t="s">
        <v>72</v>
      </c>
      <c r="F83" s="43">
        <v>30</v>
      </c>
      <c r="G83" s="43">
        <v>5.08</v>
      </c>
      <c r="H83" s="43">
        <v>4.5999999999999996</v>
      </c>
      <c r="I83" s="43">
        <v>0.3</v>
      </c>
      <c r="J83" s="43">
        <v>84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2.79</v>
      </c>
      <c r="H84" s="43">
        <v>1.19</v>
      </c>
      <c r="I84" s="43">
        <v>9.8000000000000007</v>
      </c>
      <c r="J84" s="43">
        <v>80</v>
      </c>
      <c r="K84" s="44">
        <v>139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73</v>
      </c>
      <c r="F85" s="43" t="s">
        <v>80</v>
      </c>
      <c r="G85" s="43">
        <v>0.18</v>
      </c>
      <c r="H85" s="43">
        <v>0.54</v>
      </c>
      <c r="I85" s="43">
        <v>12</v>
      </c>
      <c r="J85" s="43">
        <v>85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74</v>
      </c>
      <c r="F86" s="43">
        <v>100</v>
      </c>
      <c r="G86" s="43">
        <v>3</v>
      </c>
      <c r="H86" s="43">
        <v>5</v>
      </c>
      <c r="I86" s="43">
        <v>30</v>
      </c>
      <c r="J86" s="43">
        <v>140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16.45</v>
      </c>
      <c r="H89" s="19">
        <f t="shared" ref="H89" si="43">SUM(H82:H88)</f>
        <v>12.329999999999998</v>
      </c>
      <c r="I89" s="19">
        <f t="shared" ref="I89" si="44">SUM(I82:I88)</f>
        <v>73.099999999999994</v>
      </c>
      <c r="J89" s="19">
        <f t="shared" ref="J89:L89" si="45">SUM(J82:J88)</f>
        <v>585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80</v>
      </c>
      <c r="G90" s="43">
        <v>1.8</v>
      </c>
      <c r="H90" s="43">
        <v>5</v>
      </c>
      <c r="I90" s="43">
        <v>9</v>
      </c>
      <c r="J90" s="43">
        <v>55.8</v>
      </c>
      <c r="K90" s="44">
        <v>59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2.7</v>
      </c>
      <c r="H91" s="43">
        <v>6</v>
      </c>
      <c r="I91" s="43">
        <v>7</v>
      </c>
      <c r="J91" s="43">
        <v>95</v>
      </c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95</v>
      </c>
      <c r="G92" s="43">
        <v>10</v>
      </c>
      <c r="H92" s="43">
        <v>7</v>
      </c>
      <c r="I92" s="43">
        <v>7</v>
      </c>
      <c r="J92" s="43">
        <v>105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5.5</v>
      </c>
      <c r="H93" s="43">
        <v>5.5</v>
      </c>
      <c r="I93" s="43">
        <v>16.899999999999999</v>
      </c>
      <c r="J93" s="43">
        <v>209</v>
      </c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180</v>
      </c>
      <c r="G94" s="43">
        <v>0.18</v>
      </c>
      <c r="H94" s="43"/>
      <c r="I94" s="43">
        <v>12</v>
      </c>
      <c r="J94" s="43">
        <v>84</v>
      </c>
      <c r="K94" s="44">
        <v>283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>
        <v>50</v>
      </c>
      <c r="G95" s="43">
        <v>1.4</v>
      </c>
      <c r="H95" s="43">
        <v>2</v>
      </c>
      <c r="I95" s="43">
        <v>16</v>
      </c>
      <c r="J95" s="43">
        <v>60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>
        <v>40</v>
      </c>
      <c r="G96" s="43">
        <v>2.4</v>
      </c>
      <c r="H96" s="43">
        <v>4</v>
      </c>
      <c r="I96" s="43">
        <v>20</v>
      </c>
      <c r="J96" s="43">
        <v>72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 t="s">
        <v>59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f t="shared" ref="G99" si="46">SUM(G90:G98)</f>
        <v>23.979999999999997</v>
      </c>
      <c r="H99" s="19">
        <f t="shared" ref="H99" si="47">SUM(H90:H98)</f>
        <v>29.5</v>
      </c>
      <c r="I99" s="19">
        <f t="shared" ref="I99" si="48">SUM(I90:I98)</f>
        <v>87.9</v>
      </c>
      <c r="J99" s="19">
        <f t="shared" ref="J99:L99" si="49">SUM(J90:J98)</f>
        <v>680.8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1355</v>
      </c>
      <c r="G100" s="32">
        <f t="shared" ref="G100" si="50">G89+G99</f>
        <v>40.429999999999993</v>
      </c>
      <c r="H100" s="32">
        <f t="shared" ref="H100" si="51">H89+H99</f>
        <v>41.83</v>
      </c>
      <c r="I100" s="32">
        <f t="shared" ref="I100" si="52">I89+I99</f>
        <v>161</v>
      </c>
      <c r="J100" s="32">
        <f t="shared" ref="J100:L100" si="53">J89+J99</f>
        <v>1265.8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230</v>
      </c>
      <c r="G101" s="40">
        <v>1.4</v>
      </c>
      <c r="H101" s="40">
        <v>8</v>
      </c>
      <c r="I101" s="40">
        <v>10</v>
      </c>
      <c r="J101" s="40">
        <v>196</v>
      </c>
      <c r="K101" s="41">
        <v>135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82</v>
      </c>
      <c r="F103" s="43">
        <v>200</v>
      </c>
      <c r="G103" s="43">
        <v>3.77</v>
      </c>
      <c r="H103" s="43">
        <v>3.93</v>
      </c>
      <c r="I103" s="43">
        <v>10</v>
      </c>
      <c r="J103" s="43">
        <v>153.9</v>
      </c>
      <c r="K103" s="44">
        <v>269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73</v>
      </c>
      <c r="F104" s="43">
        <v>35</v>
      </c>
      <c r="G104" s="43">
        <v>0.18</v>
      </c>
      <c r="H104" s="43">
        <v>0.54</v>
      </c>
      <c r="I104" s="43">
        <v>20</v>
      </c>
      <c r="J104" s="43">
        <v>105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84</v>
      </c>
      <c r="F106" s="43">
        <v>100</v>
      </c>
      <c r="G106" s="43">
        <v>3</v>
      </c>
      <c r="H106" s="43">
        <v>3.3</v>
      </c>
      <c r="I106" s="43">
        <v>4.5</v>
      </c>
      <c r="J106" s="43">
        <v>72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8.35</v>
      </c>
      <c r="H108" s="19">
        <f t="shared" si="54"/>
        <v>15.77</v>
      </c>
      <c r="I108" s="19">
        <f t="shared" si="54"/>
        <v>44.5</v>
      </c>
      <c r="J108" s="19">
        <f t="shared" si="54"/>
        <v>526.9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85</v>
      </c>
      <c r="F109" s="43">
        <v>80</v>
      </c>
      <c r="G109" s="43">
        <v>5.5</v>
      </c>
      <c r="H109" s="43">
        <v>6.3</v>
      </c>
      <c r="I109" s="43">
        <v>6</v>
      </c>
      <c r="J109" s="43">
        <v>55.8</v>
      </c>
      <c r="K109" s="44">
        <v>81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200</v>
      </c>
      <c r="G110" s="43">
        <v>8</v>
      </c>
      <c r="H110" s="43">
        <v>6</v>
      </c>
      <c r="I110" s="43">
        <v>9</v>
      </c>
      <c r="J110" s="43">
        <v>102</v>
      </c>
      <c r="K110" s="44">
        <v>47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200</v>
      </c>
      <c r="G111" s="43">
        <v>15</v>
      </c>
      <c r="H111" s="43">
        <v>15.4</v>
      </c>
      <c r="I111" s="43">
        <v>53.4</v>
      </c>
      <c r="J111" s="43">
        <v>320</v>
      </c>
      <c r="K111" s="44">
        <v>10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70</v>
      </c>
      <c r="F113" s="43">
        <v>200</v>
      </c>
      <c r="G113" s="43">
        <v>0.65</v>
      </c>
      <c r="H113" s="43"/>
      <c r="I113" s="43">
        <v>28</v>
      </c>
      <c r="J113" s="43">
        <v>114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50</v>
      </c>
      <c r="G114" s="43">
        <v>0.4</v>
      </c>
      <c r="H114" s="43">
        <v>0.6</v>
      </c>
      <c r="I114" s="43">
        <v>21.5</v>
      </c>
      <c r="J114" s="43">
        <v>60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30</v>
      </c>
      <c r="G115" s="43">
        <v>1.8</v>
      </c>
      <c r="H115" s="43">
        <v>0.3</v>
      </c>
      <c r="I115" s="43">
        <v>18.5</v>
      </c>
      <c r="J115" s="43">
        <v>54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 t="s">
        <v>59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31.349999999999998</v>
      </c>
      <c r="H118" s="19">
        <f t="shared" si="56"/>
        <v>28.600000000000005</v>
      </c>
      <c r="I118" s="19">
        <f t="shared" si="56"/>
        <v>136.4</v>
      </c>
      <c r="J118" s="19">
        <f t="shared" si="56"/>
        <v>705.8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1325</v>
      </c>
      <c r="G119" s="32">
        <f t="shared" ref="G119" si="58">G108+G118</f>
        <v>39.699999999999996</v>
      </c>
      <c r="H119" s="32">
        <f t="shared" ref="H119" si="59">H108+H118</f>
        <v>44.370000000000005</v>
      </c>
      <c r="I119" s="32">
        <f t="shared" ref="I119" si="60">I108+I118</f>
        <v>180.9</v>
      </c>
      <c r="J119" s="32">
        <f t="shared" ref="J119:L119" si="61">J108+J118</f>
        <v>1232.6999999999998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250</v>
      </c>
      <c r="G120" s="40">
        <v>4.5</v>
      </c>
      <c r="H120" s="40">
        <v>8.1</v>
      </c>
      <c r="I120" s="40">
        <v>15.3</v>
      </c>
      <c r="J120" s="40">
        <v>225.39</v>
      </c>
      <c r="K120" s="41">
        <v>107</v>
      </c>
      <c r="L120" s="40"/>
    </row>
    <row r="121" spans="1:12" ht="15" x14ac:dyDescent="0.25">
      <c r="A121" s="14"/>
      <c r="B121" s="15"/>
      <c r="C121" s="11"/>
      <c r="D121" s="6"/>
      <c r="E121" s="42" t="s">
        <v>72</v>
      </c>
      <c r="F121" s="43">
        <v>30</v>
      </c>
      <c r="G121" s="43">
        <v>5.0999999999999996</v>
      </c>
      <c r="H121" s="43">
        <v>4.5999999999999996</v>
      </c>
      <c r="I121" s="43">
        <v>27</v>
      </c>
      <c r="J121" s="43">
        <v>98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3.77</v>
      </c>
      <c r="H122" s="43">
        <v>3.93</v>
      </c>
      <c r="I122" s="43">
        <v>13</v>
      </c>
      <c r="J122" s="43">
        <v>129</v>
      </c>
      <c r="K122" s="44">
        <v>269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>
        <v>30</v>
      </c>
      <c r="G123" s="43">
        <v>1</v>
      </c>
      <c r="H123" s="43">
        <v>1</v>
      </c>
      <c r="I123" s="43">
        <v>18</v>
      </c>
      <c r="J123" s="43">
        <v>30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89</v>
      </c>
      <c r="F125" s="43">
        <v>30</v>
      </c>
      <c r="G125" s="43">
        <v>3.4</v>
      </c>
      <c r="H125" s="43">
        <v>7.2</v>
      </c>
      <c r="I125" s="43">
        <v>32</v>
      </c>
      <c r="J125" s="43">
        <v>116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17.77</v>
      </c>
      <c r="H127" s="19">
        <f t="shared" si="62"/>
        <v>24.83</v>
      </c>
      <c r="I127" s="19">
        <f t="shared" si="62"/>
        <v>105.3</v>
      </c>
      <c r="J127" s="19">
        <f t="shared" si="62"/>
        <v>598.39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80</v>
      </c>
      <c r="G128" s="43">
        <v>2.9</v>
      </c>
      <c r="H128" s="43">
        <v>2.98</v>
      </c>
      <c r="I128" s="43">
        <v>5</v>
      </c>
      <c r="J128" s="43">
        <v>60.8</v>
      </c>
      <c r="K128" s="44">
        <v>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91</v>
      </c>
      <c r="F129" s="43">
        <v>200</v>
      </c>
      <c r="G129" s="43">
        <v>4</v>
      </c>
      <c r="H129" s="43">
        <v>3.5</v>
      </c>
      <c r="I129" s="43">
        <v>1.2</v>
      </c>
      <c r="J129" s="43">
        <v>80</v>
      </c>
      <c r="K129" s="44">
        <v>43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92</v>
      </c>
      <c r="F130" s="43">
        <v>85</v>
      </c>
      <c r="G130" s="43">
        <v>6.2</v>
      </c>
      <c r="H130" s="43">
        <v>7.2</v>
      </c>
      <c r="I130" s="43">
        <v>8</v>
      </c>
      <c r="J130" s="43">
        <v>180</v>
      </c>
      <c r="K130" s="44">
        <v>204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93</v>
      </c>
      <c r="F131" s="43">
        <v>180</v>
      </c>
      <c r="G131" s="43">
        <v>5.98</v>
      </c>
      <c r="H131" s="43">
        <v>3.63</v>
      </c>
      <c r="I131" s="43">
        <v>8.3000000000000007</v>
      </c>
      <c r="J131" s="43">
        <v>176</v>
      </c>
      <c r="K131" s="44">
        <v>219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1.35</v>
      </c>
      <c r="H132" s="43"/>
      <c r="I132" s="43">
        <v>19.5</v>
      </c>
      <c r="J132" s="43">
        <v>116</v>
      </c>
      <c r="K132" s="44">
        <v>274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50</v>
      </c>
      <c r="G133" s="43">
        <v>1.32</v>
      </c>
      <c r="H133" s="43">
        <v>0.6</v>
      </c>
      <c r="I133" s="43">
        <v>21.5</v>
      </c>
      <c r="J133" s="43">
        <v>60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40</v>
      </c>
      <c r="G134" s="43">
        <v>2.85</v>
      </c>
      <c r="H134" s="43">
        <v>0.4</v>
      </c>
      <c r="I134" s="43">
        <v>25</v>
      </c>
      <c r="J134" s="43">
        <v>72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 t="s">
        <v>59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835</v>
      </c>
      <c r="G137" s="19">
        <f t="shared" ref="G137:J137" si="64">SUM(G128:G136)</f>
        <v>24.600000000000005</v>
      </c>
      <c r="H137" s="19">
        <f t="shared" si="64"/>
        <v>18.309999999999999</v>
      </c>
      <c r="I137" s="19">
        <f t="shared" si="64"/>
        <v>88.5</v>
      </c>
      <c r="J137" s="19">
        <f t="shared" si="64"/>
        <v>744.8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1375</v>
      </c>
      <c r="G138" s="32">
        <f t="shared" ref="G138" si="66">G127+G137</f>
        <v>42.370000000000005</v>
      </c>
      <c r="H138" s="32">
        <f t="shared" ref="H138" si="67">H127+H137</f>
        <v>43.14</v>
      </c>
      <c r="I138" s="32">
        <f t="shared" ref="I138" si="68">I127+I137</f>
        <v>193.8</v>
      </c>
      <c r="J138" s="32">
        <f t="shared" ref="J138:L138" si="69">J127+J137</f>
        <v>1343.19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200</v>
      </c>
      <c r="G139" s="40">
        <v>2.6</v>
      </c>
      <c r="H139" s="40">
        <v>6.4</v>
      </c>
      <c r="I139" s="40">
        <v>10.66</v>
      </c>
      <c r="J139" s="40">
        <v>150</v>
      </c>
      <c r="K139" s="41">
        <v>52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1.2</v>
      </c>
      <c r="H141" s="43">
        <v>2.1</v>
      </c>
      <c r="I141" s="43">
        <v>9.7100000000000009</v>
      </c>
      <c r="J141" s="43">
        <v>118</v>
      </c>
      <c r="K141" s="44">
        <v>287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95</v>
      </c>
      <c r="F142" s="43" t="s">
        <v>98</v>
      </c>
      <c r="G142" s="43">
        <v>5.4</v>
      </c>
      <c r="H142" s="43">
        <v>9.1999999999999993</v>
      </c>
      <c r="I142" s="43">
        <v>26.7</v>
      </c>
      <c r="J142" s="43">
        <v>145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83</v>
      </c>
      <c r="F143" s="43">
        <v>150</v>
      </c>
      <c r="G143" s="43">
        <v>3</v>
      </c>
      <c r="H143" s="43"/>
      <c r="I143" s="43">
        <v>11</v>
      </c>
      <c r="J143" s="43">
        <v>89</v>
      </c>
      <c r="K143" s="44"/>
      <c r="L143" s="43"/>
    </row>
    <row r="144" spans="1:12" ht="15" x14ac:dyDescent="0.25">
      <c r="A144" s="23"/>
      <c r="B144" s="15"/>
      <c r="C144" s="11"/>
      <c r="D144" s="6"/>
      <c r="E144" s="42" t="s">
        <v>75</v>
      </c>
      <c r="F144" s="43">
        <v>200</v>
      </c>
      <c r="G144" s="43">
        <v>2</v>
      </c>
      <c r="H144" s="43"/>
      <c r="I144" s="43">
        <v>5</v>
      </c>
      <c r="J144" s="43">
        <v>20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750</v>
      </c>
      <c r="G146" s="19">
        <f t="shared" ref="G146:J146" si="70">SUM(G139:G145)</f>
        <v>14.2</v>
      </c>
      <c r="H146" s="19">
        <f t="shared" si="70"/>
        <v>17.7</v>
      </c>
      <c r="I146" s="19">
        <f t="shared" si="70"/>
        <v>63.07</v>
      </c>
      <c r="J146" s="19">
        <f t="shared" si="70"/>
        <v>522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76</v>
      </c>
      <c r="F147" s="43">
        <v>80</v>
      </c>
      <c r="G147" s="43">
        <v>3.4</v>
      </c>
      <c r="H147" s="43">
        <v>3.4</v>
      </c>
      <c r="I147" s="43">
        <v>8</v>
      </c>
      <c r="J147" s="43">
        <v>72</v>
      </c>
      <c r="K147" s="44">
        <v>59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96</v>
      </c>
      <c r="F148" s="43">
        <v>200</v>
      </c>
      <c r="G148" s="43">
        <v>2.4500000000000002</v>
      </c>
      <c r="H148" s="43">
        <v>5</v>
      </c>
      <c r="I148" s="43">
        <v>10</v>
      </c>
      <c r="J148" s="43">
        <v>96</v>
      </c>
      <c r="K148" s="44">
        <v>51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68</v>
      </c>
      <c r="F149" s="43">
        <v>90</v>
      </c>
      <c r="G149" s="43">
        <v>6.3</v>
      </c>
      <c r="H149" s="43">
        <v>13.4</v>
      </c>
      <c r="I149" s="43">
        <v>14.2</v>
      </c>
      <c r="J149" s="43">
        <v>163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69</v>
      </c>
      <c r="F150" s="43">
        <v>160</v>
      </c>
      <c r="G150" s="43">
        <v>4.7</v>
      </c>
      <c r="H150" s="43">
        <v>2.6</v>
      </c>
      <c r="I150" s="43">
        <v>24</v>
      </c>
      <c r="J150" s="43">
        <v>137</v>
      </c>
      <c r="K150" s="44">
        <v>228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3.56</v>
      </c>
      <c r="H151" s="43"/>
      <c r="I151" s="43">
        <v>10</v>
      </c>
      <c r="J151" s="43">
        <v>114</v>
      </c>
      <c r="K151" s="44">
        <v>283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50</v>
      </c>
      <c r="G152" s="43">
        <v>5</v>
      </c>
      <c r="H152" s="43"/>
      <c r="I152" s="43">
        <v>21.5</v>
      </c>
      <c r="J152" s="43">
        <v>112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>
        <v>35</v>
      </c>
      <c r="G153" s="43">
        <v>3</v>
      </c>
      <c r="H153" s="43"/>
      <c r="I153" s="43">
        <v>25</v>
      </c>
      <c r="J153" s="43">
        <v>53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 t="s">
        <v>59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815</v>
      </c>
      <c r="G156" s="19">
        <f t="shared" ref="G156:J156" si="72">SUM(G147:G155)</f>
        <v>28.409999999999997</v>
      </c>
      <c r="H156" s="19">
        <f t="shared" si="72"/>
        <v>24.400000000000002</v>
      </c>
      <c r="I156" s="19">
        <f t="shared" si="72"/>
        <v>112.7</v>
      </c>
      <c r="J156" s="19">
        <f t="shared" si="72"/>
        <v>747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1565</v>
      </c>
      <c r="G157" s="32">
        <f t="shared" ref="G157" si="74">G146+G156</f>
        <v>42.61</v>
      </c>
      <c r="H157" s="32">
        <f t="shared" ref="H157" si="75">H146+H156</f>
        <v>42.1</v>
      </c>
      <c r="I157" s="32">
        <f t="shared" ref="I157" si="76">I146+I156</f>
        <v>175.77</v>
      </c>
      <c r="J157" s="32">
        <f t="shared" ref="J157:L157" si="77">J146+J156</f>
        <v>1269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250</v>
      </c>
      <c r="G158" s="40">
        <v>12.3</v>
      </c>
      <c r="H158" s="40">
        <v>8.31</v>
      </c>
      <c r="I158" s="40">
        <v>19.75</v>
      </c>
      <c r="J158" s="40">
        <v>155</v>
      </c>
      <c r="K158" s="41">
        <v>153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3.77</v>
      </c>
      <c r="H160" s="43">
        <v>3.93</v>
      </c>
      <c r="I160" s="43">
        <v>12.6</v>
      </c>
      <c r="J160" s="43">
        <v>154</v>
      </c>
      <c r="K160" s="44">
        <v>269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100</v>
      </c>
      <c r="F161" s="43" t="s">
        <v>80</v>
      </c>
      <c r="G161" s="43">
        <v>7.2</v>
      </c>
      <c r="H161" s="43">
        <v>10.199999999999999</v>
      </c>
      <c r="I161" s="43">
        <v>12.6</v>
      </c>
      <c r="J161" s="43">
        <v>149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74</v>
      </c>
      <c r="F162" s="43">
        <v>150</v>
      </c>
      <c r="G162" s="43">
        <v>3</v>
      </c>
      <c r="H162" s="43">
        <v>2</v>
      </c>
      <c r="I162" s="43">
        <v>26</v>
      </c>
      <c r="J162" s="43">
        <v>90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26.27</v>
      </c>
      <c r="H165" s="19">
        <f t="shared" si="78"/>
        <v>24.439999999999998</v>
      </c>
      <c r="I165" s="19">
        <f t="shared" si="78"/>
        <v>70.95</v>
      </c>
      <c r="J165" s="19">
        <f t="shared" si="78"/>
        <v>548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101</v>
      </c>
      <c r="F166" s="43">
        <v>80</v>
      </c>
      <c r="G166" s="43">
        <v>1.87</v>
      </c>
      <c r="H166" s="43">
        <v>6</v>
      </c>
      <c r="I166" s="43">
        <v>18</v>
      </c>
      <c r="J166" s="43">
        <v>102</v>
      </c>
      <c r="K166" s="44">
        <v>63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200</v>
      </c>
      <c r="G167" s="43">
        <v>1.7</v>
      </c>
      <c r="H167" s="43">
        <v>1.7</v>
      </c>
      <c r="I167" s="43">
        <v>14</v>
      </c>
      <c r="J167" s="43">
        <v>106</v>
      </c>
      <c r="K167" s="44">
        <v>116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95</v>
      </c>
      <c r="G168" s="43">
        <v>5</v>
      </c>
      <c r="H168" s="43">
        <v>5</v>
      </c>
      <c r="I168" s="43">
        <v>8</v>
      </c>
      <c r="J168" s="43">
        <v>119</v>
      </c>
      <c r="K168" s="44">
        <v>212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46</v>
      </c>
      <c r="F169" s="43">
        <v>180</v>
      </c>
      <c r="G169" s="43">
        <v>4.9000000000000004</v>
      </c>
      <c r="H169" s="43">
        <v>5</v>
      </c>
      <c r="I169" s="43">
        <v>3</v>
      </c>
      <c r="J169" s="43">
        <v>143</v>
      </c>
      <c r="K169" s="44">
        <v>241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104</v>
      </c>
      <c r="F170" s="43">
        <v>200</v>
      </c>
      <c r="G170" s="43">
        <v>1.35</v>
      </c>
      <c r="H170" s="43"/>
      <c r="I170" s="43">
        <v>19.5</v>
      </c>
      <c r="J170" s="43">
        <v>71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112</v>
      </c>
      <c r="F171" s="43">
        <v>40</v>
      </c>
      <c r="G171" s="43"/>
      <c r="H171" s="43">
        <v>0.3</v>
      </c>
      <c r="I171" s="43">
        <v>19.100000000000001</v>
      </c>
      <c r="J171" s="43">
        <v>102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111</v>
      </c>
      <c r="F172" s="43">
        <v>30</v>
      </c>
      <c r="G172" s="43"/>
      <c r="H172" s="43"/>
      <c r="I172" s="43">
        <v>20</v>
      </c>
      <c r="J172" s="43">
        <v>49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825</v>
      </c>
      <c r="G175" s="19">
        <f t="shared" ref="G175:J175" si="80">SUM(G166:G174)</f>
        <v>14.82</v>
      </c>
      <c r="H175" s="19">
        <f t="shared" si="80"/>
        <v>18</v>
      </c>
      <c r="I175" s="19">
        <f t="shared" si="80"/>
        <v>101.6</v>
      </c>
      <c r="J175" s="19">
        <f t="shared" si="80"/>
        <v>692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1425</v>
      </c>
      <c r="G176" s="32">
        <f t="shared" ref="G176" si="82">G165+G175</f>
        <v>41.09</v>
      </c>
      <c r="H176" s="32">
        <f t="shared" ref="H176" si="83">H165+H175</f>
        <v>42.44</v>
      </c>
      <c r="I176" s="32">
        <f t="shared" ref="I176" si="84">I165+I175</f>
        <v>172.55</v>
      </c>
      <c r="J176" s="32">
        <f t="shared" ref="J176:L176" si="85">J165+J175</f>
        <v>1240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107</v>
      </c>
      <c r="F177" s="40">
        <v>250</v>
      </c>
      <c r="G177" s="40">
        <v>7.3</v>
      </c>
      <c r="H177" s="40">
        <v>12.8</v>
      </c>
      <c r="I177" s="40">
        <v>23.2</v>
      </c>
      <c r="J177" s="40">
        <v>210.4</v>
      </c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2.79</v>
      </c>
      <c r="H179" s="43">
        <v>3.19</v>
      </c>
      <c r="I179" s="43">
        <v>19.71</v>
      </c>
      <c r="J179" s="43">
        <v>118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100</v>
      </c>
      <c r="F180" s="43" t="s">
        <v>80</v>
      </c>
      <c r="G180" s="43">
        <v>7.2</v>
      </c>
      <c r="H180" s="43">
        <v>10.199999999999999</v>
      </c>
      <c r="I180" s="43">
        <v>12.6</v>
      </c>
      <c r="J180" s="43">
        <v>139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105</v>
      </c>
      <c r="F181" s="43">
        <v>150</v>
      </c>
      <c r="G181" s="43">
        <v>2</v>
      </c>
      <c r="H181" s="43">
        <v>1</v>
      </c>
      <c r="I181" s="43">
        <v>18.3</v>
      </c>
      <c r="J181" s="43">
        <v>89.1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19.29</v>
      </c>
      <c r="H184" s="19">
        <f t="shared" si="86"/>
        <v>27.189999999999998</v>
      </c>
      <c r="I184" s="19">
        <f t="shared" si="86"/>
        <v>73.81</v>
      </c>
      <c r="J184" s="19">
        <f t="shared" si="86"/>
        <v>556.5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106</v>
      </c>
      <c r="F185" s="43">
        <v>80</v>
      </c>
      <c r="G185" s="43">
        <v>0.5</v>
      </c>
      <c r="H185" s="43">
        <v>7.2</v>
      </c>
      <c r="I185" s="43">
        <v>10</v>
      </c>
      <c r="J185" s="43">
        <v>75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108</v>
      </c>
      <c r="F186" s="43">
        <v>210</v>
      </c>
      <c r="G186" s="43">
        <v>3.1</v>
      </c>
      <c r="H186" s="43">
        <v>6.2</v>
      </c>
      <c r="I186" s="43">
        <v>15</v>
      </c>
      <c r="J186" s="43">
        <v>137</v>
      </c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109</v>
      </c>
      <c r="F187" s="43">
        <v>200</v>
      </c>
      <c r="G187" s="43">
        <v>15.3</v>
      </c>
      <c r="H187" s="43">
        <v>5.89</v>
      </c>
      <c r="I187" s="43">
        <v>26.98</v>
      </c>
      <c r="J187" s="43">
        <v>209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110</v>
      </c>
      <c r="F189" s="43">
        <v>200</v>
      </c>
      <c r="G189" s="43">
        <v>2</v>
      </c>
      <c r="H189" s="43">
        <v>0.2</v>
      </c>
      <c r="I189" s="43">
        <v>5.8</v>
      </c>
      <c r="J189" s="43">
        <v>36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50</v>
      </c>
      <c r="G190" s="43">
        <v>3.99</v>
      </c>
      <c r="H190" s="43">
        <v>0.47</v>
      </c>
      <c r="I190" s="43">
        <v>24.52</v>
      </c>
      <c r="J190" s="43">
        <v>112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30</v>
      </c>
      <c r="G191" s="43">
        <v>1.85</v>
      </c>
      <c r="H191" s="43">
        <v>0.34</v>
      </c>
      <c r="I191" s="43">
        <v>9.58</v>
      </c>
      <c r="J191" s="43">
        <v>46.31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26.740000000000002</v>
      </c>
      <c r="H194" s="19">
        <f t="shared" si="88"/>
        <v>20.299999999999997</v>
      </c>
      <c r="I194" s="19">
        <f t="shared" si="88"/>
        <v>91.88</v>
      </c>
      <c r="J194" s="19">
        <f t="shared" si="88"/>
        <v>615.30999999999995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1370</v>
      </c>
      <c r="G195" s="32">
        <f t="shared" ref="G195" si="90">G184+G194</f>
        <v>46.03</v>
      </c>
      <c r="H195" s="32">
        <f t="shared" ref="H195" si="91">H184+H194</f>
        <v>47.489999999999995</v>
      </c>
      <c r="I195" s="32">
        <f t="shared" ref="I195" si="92">I184+I194</f>
        <v>165.69</v>
      </c>
      <c r="J195" s="32">
        <f t="shared" ref="J195:L195" si="93">J184+J194</f>
        <v>1171.81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1368.5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42.173000000000002</v>
      </c>
      <c r="H196" s="34">
        <f t="shared" si="94"/>
        <v>43.395000000000003</v>
      </c>
      <c r="I196" s="34">
        <f t="shared" si="94"/>
        <v>174.953</v>
      </c>
      <c r="J196" s="34">
        <f t="shared" si="94"/>
        <v>1260.8399999999999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Фельдшер</cp:lastModifiedBy>
  <dcterms:created xsi:type="dcterms:W3CDTF">2022-05-16T14:23:56Z</dcterms:created>
  <dcterms:modified xsi:type="dcterms:W3CDTF">2023-10-31T06:45:36Z</dcterms:modified>
</cp:coreProperties>
</file>